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69EF27E2-1559-41DD-B05B-657C89A03C31}" xr6:coauthVersionLast="47" xr6:coauthVersionMax="47" xr10:uidLastSave="{00000000-0000-0000-0000-000000000000}"/>
  <bookViews>
    <workbookView xWindow="1650" yWindow="-14550" windowWidth="21600" windowHeight="11715" xr2:uid="{00000000-000D-0000-FFFF-FFFF00000000}"/>
  </bookViews>
  <sheets>
    <sheet name="Information" sheetId="3" r:id="rId1"/>
    <sheet name="Entri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" l="1"/>
  <c r="F22" i="3" l="1"/>
  <c r="B4" i="1"/>
  <c r="A22" i="3"/>
  <c r="C12" i="3"/>
  <c r="C11" i="3"/>
  <c r="C10" i="3"/>
  <c r="D12" i="3"/>
  <c r="C9" i="3"/>
  <c r="B1" i="1"/>
  <c r="C2" i="3"/>
  <c r="A1" i="1" l="1"/>
</calcChain>
</file>

<file path=xl/sharedStrings.xml><?xml version="1.0" encoding="utf-8"?>
<sst xmlns="http://schemas.openxmlformats.org/spreadsheetml/2006/main" count="39" uniqueCount="38">
  <si>
    <t>First name</t>
  </si>
  <si>
    <t>Last name</t>
  </si>
  <si>
    <t>YOB</t>
  </si>
  <si>
    <t>Gender</t>
  </si>
  <si>
    <t>Official Entry Form</t>
  </si>
  <si>
    <t>School:</t>
  </si>
  <si>
    <t>SL</t>
  </si>
  <si>
    <t>GS</t>
  </si>
  <si>
    <t>SG</t>
  </si>
  <si>
    <t>PS</t>
  </si>
  <si>
    <t>Please also indicate (using an 'X' or Y/N) which of the events (Slalom, GS, Super-G, Parallel) each competitor is entering.</t>
  </si>
  <si>
    <t>Competitors should be listed in order of ability within each age group, fastest first.</t>
  </si>
  <si>
    <t>Division</t>
  </si>
  <si>
    <t>Group</t>
  </si>
  <si>
    <t>Seniors</t>
  </si>
  <si>
    <t>Juniors</t>
  </si>
  <si>
    <t>If you need to make any alterations or corrections after submitting your entry form, please send them by</t>
  </si>
  <si>
    <t>email as early as possible.</t>
  </si>
  <si>
    <t>After this date, withdrawals can be accepted, and substitutions within the same age group, but</t>
  </si>
  <si>
    <t>liblabmoore@gmail.com</t>
  </si>
  <si>
    <t>deb@djmanns.com</t>
  </si>
  <si>
    <t>Liz Moore</t>
  </si>
  <si>
    <t>Deb Manns</t>
  </si>
  <si>
    <t>Cat</t>
  </si>
  <si>
    <t>A</t>
  </si>
  <si>
    <t>B</t>
  </si>
  <si>
    <t>C</t>
  </si>
  <si>
    <t>D</t>
  </si>
  <si>
    <t>This is to allow the organisers sufficient time to check the entries and produce start lists.</t>
  </si>
  <si>
    <t>No more than 6 entries per age/gender group</t>
  </si>
  <si>
    <t>no-one can be added unless explicitly authorised beforehand by the organisers.</t>
  </si>
  <si>
    <t>No more than 6 racers in any group (total team size thus limited to 48).</t>
  </si>
  <si>
    <t>Closing date</t>
  </si>
  <si>
    <r>
      <t xml:space="preserve">Entry forms and any later corrections and/or queries must be sent to </t>
    </r>
    <r>
      <rPr>
        <b/>
        <sz val="11"/>
        <color theme="1"/>
        <rFont val="Calibri"/>
        <family val="2"/>
        <scheme val="minor"/>
      </rPr>
      <t>both</t>
    </r>
    <r>
      <rPr>
        <sz val="11"/>
        <color theme="1"/>
        <rFont val="Calibri"/>
        <family val="2"/>
        <scheme val="minor"/>
      </rPr>
      <t xml:space="preserve"> of the following:</t>
    </r>
  </si>
  <si>
    <t xml:space="preserve"> to</t>
  </si>
  <si>
    <t>EISSR Wengen</t>
  </si>
  <si>
    <t>Year of birth</t>
  </si>
  <si>
    <r>
      <t xml:space="preserve">All entries </t>
    </r>
    <r>
      <rPr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provided on this official entry form. Year of birth (YOB) </t>
    </r>
    <r>
      <rPr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also be included for all competitors, so that we can make sure there are no issues with placing everyone into the correct age group.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</si>
</sst>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"/>
    <numFmt numFmtId="165" formatCode="dddd\ d\ mmmm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5" fontId="0" fillId="0" borderId="0" xfId="0" applyNumberForma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19050</xdr:rowOff>
    </xdr:from>
    <xdr:to>
      <xdr:col>8</xdr:col>
      <xdr:colOff>600075</xdr:colOff>
      <xdr:row>2</xdr:row>
      <xdr:rowOff>285750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"/>
          <a:ext cx="1438275" cy="742950"/>
        </a:xfrm>
        <a:prstGeom prst="rect">
          <a:avLst/>
        </a:prstGeom>
        <a:noFill/>
        <a:ln w="9525">
          <a:solidFill>
            <a:srgbClr val="00336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0</xdr:rowOff>
    </xdr:from>
    <xdr:to>
      <xdr:col>8</xdr:col>
      <xdr:colOff>304800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4525" y="0"/>
          <a:ext cx="1514475" cy="730250"/>
        </a:xfrm>
        <a:prstGeom prst="rect">
          <a:avLst/>
        </a:prstGeom>
        <a:noFill/>
        <a:ln w="9525">
          <a:solidFill>
            <a:srgbClr val="00336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showGridLines="0" tabSelected="1" zoomScale="115" zoomScaleNormal="115" workbookViewId="0">
      <selection activeCell="C18" sqref="C18"/>
    </sheetView>
  </sheetViews>
  <sheetFormatPr defaultRowHeight="14.5" x14ac:dyDescent="0.35"/>
  <cols>
    <col min="1" max="1" width="12.26953125" customWidth="1"/>
    <col min="2" max="2" width="14" customWidth="1"/>
    <col min="3" max="3" width="16.26953125" customWidth="1"/>
  </cols>
  <sheetData>
    <row r="1" spans="1:9" ht="18.5" x14ac:dyDescent="0.45">
      <c r="A1" s="2" t="s">
        <v>35</v>
      </c>
      <c r="C1" s="12">
        <v>45681</v>
      </c>
      <c r="D1" s="11" t="s">
        <v>34</v>
      </c>
    </row>
    <row r="2" spans="1:9" ht="18.5" x14ac:dyDescent="0.45">
      <c r="A2" s="11" t="s">
        <v>4</v>
      </c>
      <c r="C2" s="13">
        <f>C1+2</f>
        <v>45683</v>
      </c>
      <c r="D2" s="16">
        <f>YEAR(C1)</f>
        <v>2025</v>
      </c>
    </row>
    <row r="3" spans="1:9" ht="42.75" customHeight="1" x14ac:dyDescent="0.35"/>
    <row r="4" spans="1:9" x14ac:dyDescent="0.35">
      <c r="A4" s="17" t="s">
        <v>37</v>
      </c>
      <c r="B4" s="18"/>
      <c r="C4" s="18"/>
      <c r="D4" s="18"/>
      <c r="E4" s="18"/>
      <c r="F4" s="18"/>
      <c r="G4" s="18"/>
      <c r="H4" s="18"/>
      <c r="I4" s="18"/>
    </row>
    <row r="5" spans="1:9" x14ac:dyDescent="0.35">
      <c r="A5" s="18"/>
      <c r="B5" s="18"/>
      <c r="C5" s="18"/>
      <c r="D5" s="18"/>
      <c r="E5" s="18"/>
      <c r="F5" s="18"/>
      <c r="G5" s="18"/>
      <c r="H5" s="18"/>
      <c r="I5" s="18"/>
    </row>
    <row r="6" spans="1:9" x14ac:dyDescent="0.35">
      <c r="A6" t="s">
        <v>11</v>
      </c>
      <c r="B6" s="7"/>
      <c r="C6" s="7"/>
      <c r="D6" s="7"/>
      <c r="E6" s="7"/>
      <c r="F6" s="7"/>
      <c r="G6" s="7"/>
      <c r="H6" s="7"/>
      <c r="I6" s="7"/>
    </row>
    <row r="7" spans="1:9" x14ac:dyDescent="0.35">
      <c r="A7" s="6"/>
      <c r="B7" s="6"/>
      <c r="C7" s="6"/>
      <c r="D7" s="6"/>
      <c r="E7" s="6"/>
      <c r="F7" s="6"/>
      <c r="G7" s="6"/>
      <c r="H7" s="6"/>
    </row>
    <row r="8" spans="1:9" x14ac:dyDescent="0.35">
      <c r="A8" s="15" t="s">
        <v>12</v>
      </c>
      <c r="B8" s="15" t="s">
        <v>13</v>
      </c>
      <c r="C8" s="15" t="s">
        <v>2</v>
      </c>
      <c r="D8" s="8"/>
      <c r="E8" s="8"/>
      <c r="F8" s="6"/>
      <c r="G8" s="6"/>
      <c r="H8" s="6"/>
    </row>
    <row r="9" spans="1:9" x14ac:dyDescent="0.35">
      <c r="A9" s="9" t="s">
        <v>14</v>
      </c>
      <c r="B9" s="9" t="s">
        <v>24</v>
      </c>
      <c r="C9" s="9" t="str">
        <f>$D$2-20 &amp; " - " &amp; $D$2-17</f>
        <v>2005 - 2008</v>
      </c>
      <c r="D9" s="9"/>
      <c r="E9" s="9"/>
      <c r="F9" s="6"/>
      <c r="G9" s="6"/>
      <c r="H9" s="6"/>
    </row>
    <row r="10" spans="1:9" x14ac:dyDescent="0.35">
      <c r="A10" s="9"/>
      <c r="B10" s="9" t="s">
        <v>25</v>
      </c>
      <c r="C10" s="9" t="str">
        <f>$D$2-16 &amp; " - " &amp; $D$2-15</f>
        <v>2009 - 2010</v>
      </c>
      <c r="D10" s="9"/>
      <c r="E10" s="9"/>
      <c r="F10" s="6"/>
      <c r="G10" s="6"/>
      <c r="H10" s="6"/>
    </row>
    <row r="11" spans="1:9" x14ac:dyDescent="0.35">
      <c r="A11" s="9" t="s">
        <v>15</v>
      </c>
      <c r="B11" s="9" t="s">
        <v>26</v>
      </c>
      <c r="C11" s="9" t="str">
        <f>$D$2-14 &amp; " - " &amp; $D$2-13</f>
        <v>2011 - 2012</v>
      </c>
      <c r="D11" s="9"/>
      <c r="E11" s="9"/>
      <c r="F11" s="6"/>
      <c r="G11" s="6"/>
      <c r="H11" s="6"/>
    </row>
    <row r="12" spans="1:9" x14ac:dyDescent="0.35">
      <c r="A12" s="9"/>
      <c r="B12" s="9" t="s">
        <v>27</v>
      </c>
      <c r="C12" s="19" t="str">
        <f>$D$2-12 &amp; " and younger"</f>
        <v>2013 and younger</v>
      </c>
      <c r="D12" s="19" t="str">
        <f>$D$2-20 &amp; " - " &amp; $D$2-17</f>
        <v>2005 - 2008</v>
      </c>
      <c r="E12" s="9"/>
      <c r="F12" s="6"/>
      <c r="G12" s="6"/>
      <c r="H12" s="6"/>
    </row>
    <row r="13" spans="1:9" x14ac:dyDescent="0.35">
      <c r="A13" s="9"/>
      <c r="B13" s="9"/>
      <c r="C13" s="9"/>
      <c r="D13" s="9"/>
      <c r="E13" s="9"/>
      <c r="F13" s="6"/>
      <c r="G13" s="6"/>
      <c r="H13" s="6"/>
    </row>
    <row r="14" spans="1:9" x14ac:dyDescent="0.35">
      <c r="A14" s="19" t="s">
        <v>31</v>
      </c>
      <c r="B14" s="18"/>
      <c r="C14" s="18"/>
      <c r="D14" s="18"/>
      <c r="E14" s="18"/>
      <c r="F14" s="18"/>
      <c r="G14" s="18"/>
      <c r="H14" s="18"/>
      <c r="I14" s="18"/>
    </row>
    <row r="15" spans="1:9" x14ac:dyDescent="0.35">
      <c r="A15" s="6"/>
      <c r="B15" s="6"/>
      <c r="C15" s="6"/>
      <c r="D15" s="6"/>
      <c r="E15" s="6"/>
      <c r="F15" s="6"/>
      <c r="G15" s="6"/>
      <c r="H15" s="6"/>
    </row>
    <row r="16" spans="1:9" x14ac:dyDescent="0.35">
      <c r="A16" s="17" t="s">
        <v>10</v>
      </c>
      <c r="B16" s="18"/>
      <c r="C16" s="18"/>
      <c r="D16" s="18"/>
      <c r="E16" s="18"/>
      <c r="F16" s="18"/>
      <c r="G16" s="18"/>
      <c r="H16" s="18"/>
      <c r="I16" s="18"/>
    </row>
    <row r="17" spans="1:9" x14ac:dyDescent="0.35">
      <c r="A17" s="18"/>
      <c r="B17" s="18"/>
      <c r="C17" s="18"/>
      <c r="D17" s="18"/>
      <c r="E17" s="18"/>
      <c r="F17" s="18"/>
      <c r="G17" s="18"/>
      <c r="H17" s="18"/>
      <c r="I17" s="18"/>
    </row>
    <row r="18" spans="1:9" x14ac:dyDescent="0.35">
      <c r="A18" s="6"/>
      <c r="B18" s="6"/>
      <c r="C18" s="6"/>
      <c r="D18" s="6"/>
      <c r="E18" s="6"/>
      <c r="F18" s="6"/>
      <c r="G18" s="6"/>
      <c r="H18" s="6"/>
    </row>
    <row r="19" spans="1:9" x14ac:dyDescent="0.35">
      <c r="A19" t="s">
        <v>16</v>
      </c>
    </row>
    <row r="20" spans="1:9" x14ac:dyDescent="0.35">
      <c r="A20" t="s">
        <v>17</v>
      </c>
    </row>
    <row r="22" spans="1:9" x14ac:dyDescent="0.35">
      <c r="A22" t="str">
        <f>"The closing date for entries is one week before the competition:"</f>
        <v>The closing date for entries is one week before the competition:</v>
      </c>
      <c r="D22" s="1"/>
      <c r="F22" s="23">
        <f>Information!$C$1-7</f>
        <v>45674</v>
      </c>
      <c r="G22" s="23"/>
      <c r="H22" s="23"/>
    </row>
    <row r="24" spans="1:9" x14ac:dyDescent="0.35">
      <c r="A24" t="s">
        <v>18</v>
      </c>
    </row>
    <row r="25" spans="1:9" x14ac:dyDescent="0.35">
      <c r="A25" t="s">
        <v>30</v>
      </c>
    </row>
    <row r="26" spans="1:9" x14ac:dyDescent="0.35">
      <c r="A26" t="s">
        <v>28</v>
      </c>
    </row>
    <row r="28" spans="1:9" x14ac:dyDescent="0.35">
      <c r="A28" t="s">
        <v>33</v>
      </c>
    </row>
    <row r="29" spans="1:9" x14ac:dyDescent="0.35">
      <c r="A29" s="10"/>
      <c r="B29" t="s">
        <v>22</v>
      </c>
      <c r="C29" t="s">
        <v>20</v>
      </c>
    </row>
    <row r="30" spans="1:9" x14ac:dyDescent="0.35">
      <c r="B30" t="s">
        <v>21</v>
      </c>
      <c r="C30" t="s">
        <v>19</v>
      </c>
    </row>
  </sheetData>
  <mergeCells count="5">
    <mergeCell ref="F22:H22"/>
    <mergeCell ref="A4:I5"/>
    <mergeCell ref="A16:I17"/>
    <mergeCell ref="C12:D12"/>
    <mergeCell ref="A14:I14"/>
  </mergeCells>
  <pageMargins left="0.7" right="0.7" top="0.75" bottom="0.75" header="0.3" footer="0.3"/>
  <pageSetup paperSize="9"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workbookViewId="0">
      <selection activeCell="B1" sqref="B1"/>
    </sheetView>
  </sheetViews>
  <sheetFormatPr defaultRowHeight="14.5" x14ac:dyDescent="0.35"/>
  <cols>
    <col min="1" max="1" width="18.6328125" customWidth="1"/>
    <col min="2" max="2" width="23.7265625" customWidth="1"/>
    <col min="3" max="3" width="7.90625" style="5" customWidth="1"/>
    <col min="4" max="4" width="12.26953125" style="5" customWidth="1"/>
    <col min="5" max="5" width="4.6328125" style="5" customWidth="1"/>
    <col min="6" max="9" width="4.6328125" customWidth="1"/>
  </cols>
  <sheetData>
    <row r="1" spans="1:9" ht="18.5" x14ac:dyDescent="0.45">
      <c r="A1" s="2" t="str">
        <f>Information!A1</f>
        <v>EISSR Wengen</v>
      </c>
      <c r="B1" s="11">
        <f>Information!D2</f>
        <v>2025</v>
      </c>
    </row>
    <row r="2" spans="1:9" ht="18.5" x14ac:dyDescent="0.45">
      <c r="A2" s="11" t="s">
        <v>4</v>
      </c>
    </row>
    <row r="3" spans="1:9" x14ac:dyDescent="0.35">
      <c r="A3" t="s">
        <v>29</v>
      </c>
    </row>
    <row r="4" spans="1:9" x14ac:dyDescent="0.35">
      <c r="A4" t="s">
        <v>32</v>
      </c>
      <c r="B4" s="14">
        <f>Information!$C$1-7</f>
        <v>45674</v>
      </c>
    </row>
    <row r="6" spans="1:9" x14ac:dyDescent="0.35">
      <c r="A6" s="1" t="s">
        <v>5</v>
      </c>
      <c r="B6" s="20"/>
      <c r="C6" s="21"/>
      <c r="D6" s="21"/>
      <c r="E6" s="21"/>
      <c r="F6" s="21"/>
      <c r="G6" s="22"/>
    </row>
    <row r="8" spans="1:9" x14ac:dyDescent="0.35">
      <c r="A8" s="3" t="s">
        <v>1</v>
      </c>
      <c r="B8" s="3" t="s">
        <v>0</v>
      </c>
      <c r="C8" s="4" t="s">
        <v>3</v>
      </c>
      <c r="D8" s="4" t="s">
        <v>36</v>
      </c>
      <c r="E8" s="4" t="s">
        <v>23</v>
      </c>
      <c r="F8" s="4" t="s">
        <v>6</v>
      </c>
      <c r="G8" s="4" t="s">
        <v>7</v>
      </c>
      <c r="H8" s="4" t="s">
        <v>8</v>
      </c>
      <c r="I8" s="4" t="s">
        <v>9</v>
      </c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</vt:lpstr>
      <vt:lpstr>Entries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2024-10-07T16:40:38Z</dcterms:modified>
</cp:coreProperties>
</file>